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Clients\PCRS\Resources\Peak Flow\"/>
    </mc:Choice>
  </mc:AlternateContent>
  <xr:revisionPtr revIDLastSave="0" documentId="8_{CC82E336-1E08-4681-9CCA-B60D076D169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autoFilterDateGrouping="0" xr2:uid="{00000000-000D-0000-FFFF-FFFF00000000}"/>
  </bookViews>
  <sheets>
    <sheet name="Diurnal PEF Variability" sheetId="1" r:id="rId1"/>
  </sheets>
  <definedNames>
    <definedName name="Amplitudes" localSheetId="0">'Diurnal PEF Variability'!$H$7:$I$20</definedName>
    <definedName name="DiurnalValues" localSheetId="0">'Diurnal PEF Variability'!$C$7:$D$20</definedName>
    <definedName name="ExtraValues" localSheetId="0">'Diurnal PEF Variability'!$E$7:$F$20</definedName>
    <definedName name="_xlnm.Print_Area" localSheetId="0">'Diurnal PEF Variability'!$A$1:$J$45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23" i="1" a="1"/>
  <c r="N23" i="1" s="1"/>
  <c r="N24" i="1" a="1"/>
  <c r="N24" i="1" s="1"/>
  <c r="N25" i="1" a="1"/>
  <c r="N25" i="1" s="1"/>
  <c r="N26" i="1" a="1"/>
  <c r="N26" i="1" s="1"/>
  <c r="N27" i="1" a="1"/>
  <c r="N27" i="1" s="1"/>
  <c r="N28" i="1" a="1"/>
  <c r="N28" i="1" s="1"/>
  <c r="N29" i="1" a="1"/>
  <c r="N29" i="1" s="1"/>
  <c r="N30" i="1" a="1"/>
  <c r="N30" i="1" s="1"/>
  <c r="N31" i="1" a="1"/>
  <c r="N31" i="1" s="1"/>
  <c r="N32" i="1" a="1"/>
  <c r="N32" i="1" s="1"/>
  <c r="N33" i="1" a="1"/>
  <c r="N33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H7" i="1"/>
  <c r="N6" i="1" a="1"/>
  <c r="N6" i="1" s="1"/>
  <c r="L9" i="1"/>
  <c r="L11" i="1" s="1"/>
  <c r="L13" i="1" s="1"/>
  <c r="L15" i="1" s="1"/>
  <c r="L17" i="1" s="1"/>
  <c r="L19" i="1" s="1"/>
  <c r="L21" i="1" s="1"/>
  <c r="L23" i="1" s="1"/>
  <c r="L25" i="1" s="1"/>
  <c r="L27" i="1" s="1"/>
  <c r="L29" i="1" s="1"/>
  <c r="L31" i="1" s="1"/>
  <c r="L33" i="1" s="1"/>
  <c r="L8" i="1"/>
  <c r="L10" i="1" s="1"/>
  <c r="L12" i="1" s="1"/>
  <c r="L14" i="1" s="1"/>
  <c r="L16" i="1" s="1"/>
  <c r="L18" i="1" s="1"/>
  <c r="L20" i="1" s="1"/>
  <c r="L22" i="1" s="1"/>
  <c r="L24" i="1" s="1"/>
  <c r="L26" i="1" s="1"/>
  <c r="L28" i="1" s="1"/>
  <c r="L30" i="1" s="1"/>
  <c r="L32" i="1" s="1"/>
  <c r="H12" i="1" l="1"/>
  <c r="H16" i="1"/>
  <c r="H15" i="1"/>
  <c r="H19" i="1"/>
  <c r="H10" i="1"/>
  <c r="H9" i="1"/>
  <c r="H20" i="1"/>
  <c r="H17" i="1"/>
  <c r="H8" i="1"/>
  <c r="M6" i="1" a="1"/>
  <c r="M6" i="1" s="1"/>
  <c r="H11" i="1"/>
  <c r="H13" i="1"/>
  <c r="H18" i="1"/>
  <c r="H14" i="1"/>
  <c r="H2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<sst xmlns="http://schemas.openxmlformats.org/spreadsheetml/2006/main" count="21" uniqueCount="21">
  <si>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</si>
  <si>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</si>
  <si>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</si>
  <si>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</si>
  <si>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</si>
  <si>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</si>
  <si>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</si>
  <si>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</si>
  <si>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</si>
  <si>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</si>
  <si>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</si>
  <si>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</si>
  <si>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</si>
  <si>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</si>
  <si>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Morning</t>
  </si>
  <si>
    <t>Evening</t>
  </si>
  <si>
    <t>Extra 1</t>
  </si>
  <si>
    <t>Extra 2</t>
  </si>
  <si>
    <t>Diurnal PEF Variability</t>
  </si>
  <si>
    <t>Daily PEF Variability</t>
  </si>
  <si>
    <t>Overall PEF Variability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</si>
</sst>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DAAE3"/>
        <bgColor indexed="64"/>
      </patternFill>
    </fill>
    <fill>
      <patternFill patternType="solid">
        <fgColor rgb="FF2C388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4" fillId="0" borderId="1" xfId="1" applyFont="1" applyBorder="1" applyAlignment="1" applyProtection="1">
      <alignment horizontal="center" vertical="center"/>
    </xf>
    <xf numFmtId="9" fontId="7" fillId="2" borderId="1" xfId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C3889"/>
      <color rgb="FF2DA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Diurnal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'Diurnal PEF Variability'!$L$6:$L$33</c:f>
              <c:numCache>
                <c:formatCode>General</c:formatCode>
                <c:ptCount val="28"/>
                <c:pt idx="0">
                  <c:v>1.25</c:v>
                </c:pt>
                <c:pt idx="1">
                  <c:v>1.75</c:v>
                </c:pt>
                <c:pt idx="2">
                  <c:v>2.25</c:v>
                </c:pt>
                <c:pt idx="3">
                  <c:v>2.75</c:v>
                </c:pt>
                <c:pt idx="4">
                  <c:v>3.25</c:v>
                </c:pt>
                <c:pt idx="5">
                  <c:v>3.75</c:v>
                </c:pt>
                <c:pt idx="6">
                  <c:v>4.25</c:v>
                </c:pt>
                <c:pt idx="7">
                  <c:v>4.75</c:v>
                </c:pt>
                <c:pt idx="8">
                  <c:v>5.25</c:v>
                </c:pt>
                <c:pt idx="9">
                  <c:v>5.75</c:v>
                </c:pt>
                <c:pt idx="10">
                  <c:v>6.25</c:v>
                </c:pt>
                <c:pt idx="11">
                  <c:v>6.75</c:v>
                </c:pt>
                <c:pt idx="12">
                  <c:v>7.25</c:v>
                </c:pt>
                <c:pt idx="13">
                  <c:v>7.75</c:v>
                </c:pt>
                <c:pt idx="14">
                  <c:v>8.25</c:v>
                </c:pt>
                <c:pt idx="15">
                  <c:v>8.75</c:v>
                </c:pt>
                <c:pt idx="16">
                  <c:v>9.25</c:v>
                </c:pt>
                <c:pt idx="17">
                  <c:v>9.75</c:v>
                </c:pt>
                <c:pt idx="18">
                  <c:v>10.25</c:v>
                </c:pt>
                <c:pt idx="19">
                  <c:v>10.75</c:v>
                </c:pt>
                <c:pt idx="20">
                  <c:v>11.25</c:v>
                </c:pt>
                <c:pt idx="21">
                  <c:v>11.75</c:v>
                </c:pt>
                <c:pt idx="22">
                  <c:v>12.25</c:v>
                </c:pt>
                <c:pt idx="23">
                  <c:v>12.75</c:v>
                </c:pt>
                <c:pt idx="24">
                  <c:v>13.25</c:v>
                </c:pt>
                <c:pt idx="25">
                  <c:v>13.75</c:v>
                </c:pt>
                <c:pt idx="26">
                  <c:v>14.25</c:v>
                </c:pt>
                <c:pt idx="27">
                  <c:v>14.75</c:v>
                </c:pt>
              </c:numCache>
            </c:numRef>
          </c:cat>
          <c:val>
            <c:numRef>
              <c:f>'Diurnal PEF Variability'!$M$6:$M$33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7-441D-B33D-2F27501C49CA}"/>
            </c:ext>
          </c:extLst>
        </c:ser>
        <c:ser>
          <c:idx val="1"/>
          <c:order val="1"/>
          <c:tx>
            <c:v>Extra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'Diurnal PEF Variability'!$L$6:$L$33</c:f>
              <c:numCache>
                <c:formatCode>General</c:formatCode>
                <c:ptCount val="28"/>
                <c:pt idx="0">
                  <c:v>1.25</c:v>
                </c:pt>
                <c:pt idx="1">
                  <c:v>1.75</c:v>
                </c:pt>
                <c:pt idx="2">
                  <c:v>2.25</c:v>
                </c:pt>
                <c:pt idx="3">
                  <c:v>2.75</c:v>
                </c:pt>
                <c:pt idx="4">
                  <c:v>3.25</c:v>
                </c:pt>
                <c:pt idx="5">
                  <c:v>3.75</c:v>
                </c:pt>
                <c:pt idx="6">
                  <c:v>4.25</c:v>
                </c:pt>
                <c:pt idx="7">
                  <c:v>4.75</c:v>
                </c:pt>
                <c:pt idx="8">
                  <c:v>5.25</c:v>
                </c:pt>
                <c:pt idx="9">
                  <c:v>5.75</c:v>
                </c:pt>
                <c:pt idx="10">
                  <c:v>6.25</c:v>
                </c:pt>
                <c:pt idx="11">
                  <c:v>6.75</c:v>
                </c:pt>
                <c:pt idx="12">
                  <c:v>7.25</c:v>
                </c:pt>
                <c:pt idx="13">
                  <c:v>7.75</c:v>
                </c:pt>
                <c:pt idx="14">
                  <c:v>8.25</c:v>
                </c:pt>
                <c:pt idx="15">
                  <c:v>8.75</c:v>
                </c:pt>
                <c:pt idx="16">
                  <c:v>9.25</c:v>
                </c:pt>
                <c:pt idx="17">
                  <c:v>9.75</c:v>
                </c:pt>
                <c:pt idx="18">
                  <c:v>10.25</c:v>
                </c:pt>
                <c:pt idx="19">
                  <c:v>10.75</c:v>
                </c:pt>
                <c:pt idx="20">
                  <c:v>11.25</c:v>
                </c:pt>
                <c:pt idx="21">
                  <c:v>11.75</c:v>
                </c:pt>
                <c:pt idx="22">
                  <c:v>12.25</c:v>
                </c:pt>
                <c:pt idx="23">
                  <c:v>12.75</c:v>
                </c:pt>
                <c:pt idx="24">
                  <c:v>13.25</c:v>
                </c:pt>
                <c:pt idx="25">
                  <c:v>13.75</c:v>
                </c:pt>
                <c:pt idx="26">
                  <c:v>14.25</c:v>
                </c:pt>
                <c:pt idx="27">
                  <c:v>14.75</c:v>
                </c:pt>
              </c:numCache>
            </c:numRef>
          </c:cat>
          <c:val>
            <c:numRef>
              <c:f>'Diurnal PEF Variability'!$N$6:$N$33</c:f>
              <c:numCache>
                <c:formatCode>General</c:formatCode>
                <c:ptCount val="2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7-441D-B33D-2F27501C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578832"/>
        <c:axId val="721579552"/>
      </c:lineChart>
      <c:catAx>
        <c:axId val="72157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79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72157955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PEF L/min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57883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1959608810508076"/>
          <c:y val="3.5595101516108417E-2"/>
          <c:w val="0.18760835837872322"/>
          <c:h val="5.0055961852514833E-2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459388</xdr:colOff>
      <xdr:row>3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C40C7B-69C6-E45E-94EF-97A4A687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8588" cy="771524"/>
        </a:xfrm>
        <a:prstGeom prst="rect">
          <a:avLst/>
        </a:prstGeom>
      </xdr:spPr>
    </xdr:pic>
    <xdr:clientData/>
  </xdr:twoCellAnchor>
  <xdr:twoCellAnchor>
    <xdr:from>
      <xdr:col>0</xdr:col>
      <xdr:colOff>266699</xdr:colOff>
      <xdr:row>22</xdr:row>
      <xdr:rowOff>100012</xdr:rowOff>
    </xdr:from>
    <xdr:to>
      <xdr:col>9</xdr:col>
      <xdr:colOff>266700</xdr:colOff>
      <xdr:row>45</xdr:row>
      <xdr:rowOff>0</xdr:rowOff>
    </xdr:to>
    <xdr:graphicFrame macro="">
      <xdr:nvGraphicFramePr>
        <xdr:cNvPr id="4" name="DiurnalChart">
          <a:extLst>
            <a:ext uri="{FF2B5EF4-FFF2-40B4-BE49-F238E27FC236}">
              <a16:creationId xmlns:a16="http://schemas.microsoft.com/office/drawing/2014/main" id="{3DA8CC4C-2E17-4619-EFA3-AF33E915F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57"/>
  <sheetViews>
    <sheetView showGridLines="0" showRowColHeaders="0" tabSelected="1" showWhiteSpace="0" view="pageLayout" zoomScaleNormal="100" workbookViewId="0">
      <selection activeCell="C7" sqref="C7"/>
    </sheetView>
  </sheetViews>
  <sheetFormatPr defaultColWidth="0" defaultRowHeight="15" zeroHeight="1" x14ac:dyDescent="0.25"/>
  <cols>
    <col min="1" max="2" width="9.140625" customWidth="1"/>
    <col min="3" max="6" width="12.85546875" customWidth="1"/>
    <col min="7" max="7" width="9.140625" customWidth="1"/>
    <col min="8" max="8" width="20.7109375" bestFit="1" customWidth="1"/>
    <col min="9" max="10" width="9.140625" customWidth="1"/>
    <col min="11" max="16384" width="9.140625" hidden="1"/>
  </cols>
  <sheetData>
    <row r="1" spans="2:14" x14ac:dyDescent="0.25"/>
    <row r="2" spans="2:14" x14ac:dyDescent="0.25"/>
    <row r="3" spans="2:14" ht="23.25" x14ac:dyDescent="0.35">
      <c r="E3" s="7" t="s">
        <v>18</v>
      </c>
      <c r="F3" s="7"/>
      <c r="G3" s="7"/>
    </row>
    <row r="4" spans="2:14" x14ac:dyDescent="0.25"/>
    <row r="5" spans="2:14" x14ac:dyDescent="0.25"/>
    <row r="6" spans="2:14" ht="20.25" customHeight="1" x14ac:dyDescent="0.25">
      <c r="B6" s="2"/>
      <c r="C6" s="3" t="s">
        <v>14</v>
      </c>
      <c r="D6" s="3" t="s">
        <v>15</v>
      </c>
      <c r="E6" s="3" t="s">
        <v>16</v>
      </c>
      <c r="F6" s="3" t="s">
        <v>17</v>
      </c>
      <c r="G6" s="4"/>
      <c r="H6" s="3" t="s">
        <v>19</v>
      </c>
      <c r="L6">
        <v>1.25</v>
      </c>
      <c r="M6" t="e" cm="1">
        <f t="array" ref="M6">IF(INDEX(DiurnalValues,1+INT((ROW(A1)-1)/COLUMNS(DiurnalValues)),MOD(ROW(A1)-1+COLUMNS(DiurnalValues),COLUMNS(DiurnalValues))+1)=0,#N/A,INDEX(DiurnalValues,1+INT((ROW(A1)-1)/COLUMNS(DiurnalValues)),MOD(ROW(A1)-1+COLUMNS(DiurnalValues),COLUMNS(DiurnalValues))+1))</f>
        <v>#N/A</v>
      </c>
      <c r="N6" t="e" cm="1">
        <f t="array" ref="N6">IF(INDEX(ExtraValues,1+INT((ROW(B1)-1)/COLUMNS(ExtraValues)),MOD(ROW(B1)-1+COLUMNS(ExtraValues),COLUMNS(ExtraValues))+1)=0,#N/A,INDEX(ExtraValues,1+INT((ROW(B1)-1)/COLUMNS(ExtraValues)),MOD(ROW(B1)-1+COLUMNS(ExtraValues),COLUMNS(ExtraValues))+1))</f>
        <v>#N/A</v>
      </c>
    </row>
    <row r="7" spans="2:14" ht="20.25" customHeight="1" x14ac:dyDescent="0.25">
      <c r="B7" s="3" t="s">
        <v>0</v>
      </c>
      <c r="C7" s="1"/>
      <c r="D7" s="1"/>
      <c r="E7" s="1"/>
      <c r="F7" s="1"/>
      <c r="G7" s="4"/>
      <c r="H7" s="5" t="str">
        <f>IF(COUNT($C7:$F7)&gt;1,(MAX($C7:$F7)-MIN($C7:$F7))/((MAX($C7:$F7)+MIN($C7:$F7))/2),"")</f>
        <v/>
      </c>
      <c r="L7">
        <v>1.75</v>
      </c>
      <c r="M7" t="e" cm="1">
        <f t="array" ref="M7">IF(INDEX(DiurnalValues,1+INT((ROW(A2)-1)/COLUMNS(DiurnalValues)),MOD(ROW(A2)-1+COLUMNS(DiurnalValues),COLUMNS(DiurnalValues))+1)=0,#N/A,INDEX(DiurnalValues,1+INT((ROW(A2)-1)/COLUMNS(DiurnalValues)),MOD(ROW(A2)-1+COLUMNS(DiurnalValues),COLUMNS(DiurnalValues))+1))</f>
        <v>#N/A</v>
      </c>
      <c r="N7" t="e" cm="1">
        <f t="array" ref="N7">IF(INDEX(ExtraValues,1+INT((ROW(B2)-1)/COLUMNS(ExtraValues)),MOD(ROW(B2)-1+COLUMNS(ExtraValues),COLUMNS(ExtraValues))+1)=0,#N/A,INDEX(ExtraValues,1+INT((ROW(B2)-1)/COLUMNS(ExtraValues)),MOD(ROW(B2)-1+COLUMNS(ExtraValues),COLUMNS(ExtraValues))+1))</f>
        <v>#N/A</v>
      </c>
    </row>
    <row r="8" spans="2:14" ht="20.25" customHeight="1" x14ac:dyDescent="0.25">
      <c r="B8" s="3" t="s">
        <v>1</v>
      </c>
      <c r="C8" s="1"/>
      <c r="D8" s="1"/>
      <c r="E8" s="1"/>
      <c r="F8" s="1"/>
      <c r="G8" s="4"/>
      <c r="H8" s="5" t="str">
        <f t="shared" ref="H8:H20" si="0">IF(COUNT($C8:$F8)&gt;1,(MAX($C8:$F8)-MIN($C8:$F8))/((MAX($C8:$F8)+MIN($C8:$F8))/2),"")</f>
        <v/>
      </c>
      <c r="L8">
        <f>L6+1</f>
        <v>2.25</v>
      </c>
      <c r="M8" t="e" cm="1">
        <f t="array" ref="M8">IF(INDEX(DiurnalValues,1+INT((ROW(A3)-1)/COLUMNS(DiurnalValues)),MOD(ROW(A3)-1+COLUMNS(DiurnalValues),COLUMNS(DiurnalValues))+1)=0,#N/A,INDEX(DiurnalValues,1+INT((ROW(A3)-1)/COLUMNS(DiurnalValues)),MOD(ROW(A3)-1+COLUMNS(DiurnalValues),COLUMNS(DiurnalValues))+1))</f>
        <v>#N/A</v>
      </c>
      <c r="N8" t="e" cm="1">
        <f t="array" ref="N8">IF(INDEX(ExtraValues,1+INT((ROW(B3)-1)/COLUMNS(ExtraValues)),MOD(ROW(B3)-1+COLUMNS(ExtraValues),COLUMNS(ExtraValues))+1)=0,#N/A,INDEX(ExtraValues,1+INT((ROW(B3)-1)/COLUMNS(ExtraValues)),MOD(ROW(B3)-1+COLUMNS(ExtraValues),COLUMNS(ExtraValues))+1))</f>
        <v>#N/A</v>
      </c>
    </row>
    <row r="9" spans="2:14" ht="20.25" customHeight="1" x14ac:dyDescent="0.25">
      <c r="B9" s="3" t="s">
        <v>2</v>
      </c>
      <c r="C9" s="1"/>
      <c r="D9" s="1"/>
      <c r="E9" s="1"/>
      <c r="F9" s="1"/>
      <c r="G9" s="4"/>
      <c r="H9" s="5" t="str">
        <f t="shared" si="0"/>
        <v/>
      </c>
      <c r="L9">
        <f t="shared" ref="L9:L33" si="1">L7+1</f>
        <v>2.75</v>
      </c>
      <c r="M9" t="e" cm="1">
        <f t="array" ref="M9">IF(INDEX(DiurnalValues,1+INT((ROW(A4)-1)/COLUMNS(DiurnalValues)),MOD(ROW(A4)-1+COLUMNS(DiurnalValues),COLUMNS(DiurnalValues))+1)=0,#N/A,INDEX(DiurnalValues,1+INT((ROW(A4)-1)/COLUMNS(DiurnalValues)),MOD(ROW(A4)-1+COLUMNS(DiurnalValues),COLUMNS(DiurnalValues))+1))</f>
        <v>#N/A</v>
      </c>
      <c r="N9" t="e" cm="1">
        <f t="array" ref="N9">IF(INDEX(ExtraValues,1+INT((ROW(B4)-1)/COLUMNS(ExtraValues)),MOD(ROW(B4)-1+COLUMNS(ExtraValues),COLUMNS(ExtraValues))+1)=0,#N/A,INDEX(ExtraValues,1+INT((ROW(B4)-1)/COLUMNS(ExtraValues)),MOD(ROW(B4)-1+COLUMNS(ExtraValues),COLUMNS(ExtraValues))+1))</f>
        <v>#N/A</v>
      </c>
    </row>
    <row r="10" spans="2:14" ht="20.25" customHeight="1" x14ac:dyDescent="0.25">
      <c r="B10" s="3" t="s">
        <v>3</v>
      </c>
      <c r="C10" s="1"/>
      <c r="D10" s="1"/>
      <c r="E10" s="1"/>
      <c r="F10" s="1"/>
      <c r="G10" s="4"/>
      <c r="H10" s="5" t="str">
        <f t="shared" si="0"/>
        <v/>
      </c>
      <c r="L10">
        <f t="shared" si="1"/>
        <v>3.25</v>
      </c>
      <c r="M10" t="e" cm="1">
        <f t="array" ref="M10">IF(INDEX(DiurnalValues,1+INT((ROW(A5)-1)/COLUMNS(DiurnalValues)),MOD(ROW(A5)-1+COLUMNS(DiurnalValues),COLUMNS(DiurnalValues))+1)=0,#N/A,INDEX(DiurnalValues,1+INT((ROW(A5)-1)/COLUMNS(DiurnalValues)),MOD(ROW(A5)-1+COLUMNS(DiurnalValues),COLUMNS(DiurnalValues))+1))</f>
        <v>#N/A</v>
      </c>
      <c r="N10" t="e" cm="1">
        <f t="array" ref="N10">IF(INDEX(ExtraValues,1+INT((ROW(B5)-1)/COLUMNS(ExtraValues)),MOD(ROW(B5)-1+COLUMNS(ExtraValues),COLUMNS(ExtraValues))+1)=0,#N/A,INDEX(ExtraValues,1+INT((ROW(B5)-1)/COLUMNS(ExtraValues)),MOD(ROW(B5)-1+COLUMNS(ExtraValues),COLUMNS(ExtraValues))+1))</f>
        <v>#N/A</v>
      </c>
    </row>
    <row r="11" spans="2:14" ht="20.25" customHeight="1" x14ac:dyDescent="0.25">
      <c r="B11" s="3" t="s">
        <v>4</v>
      </c>
      <c r="C11" s="1"/>
      <c r="D11" s="1"/>
      <c r="E11" s="1"/>
      <c r="F11" s="1"/>
      <c r="G11" s="4"/>
      <c r="H11" s="5" t="str">
        <f t="shared" si="0"/>
        <v/>
      </c>
      <c r="L11">
        <f t="shared" si="1"/>
        <v>3.75</v>
      </c>
      <c r="M11" t="e" cm="1">
        <f t="array" ref="M11">IF(INDEX(DiurnalValues,1+INT((ROW(A6)-1)/COLUMNS(DiurnalValues)),MOD(ROW(A6)-1+COLUMNS(DiurnalValues),COLUMNS(DiurnalValues))+1)=0,#N/A,INDEX(DiurnalValues,1+INT((ROW(A6)-1)/COLUMNS(DiurnalValues)),MOD(ROW(A6)-1+COLUMNS(DiurnalValues),COLUMNS(DiurnalValues))+1))</f>
        <v>#N/A</v>
      </c>
      <c r="N11" t="e" cm="1">
        <f t="array" ref="N11">IF(INDEX(ExtraValues,1+INT((ROW(B6)-1)/COLUMNS(ExtraValues)),MOD(ROW(B6)-1+COLUMNS(ExtraValues),COLUMNS(ExtraValues))+1)=0,#N/A,INDEX(ExtraValues,1+INT((ROW(B6)-1)/COLUMNS(ExtraValues)),MOD(ROW(B6)-1+COLUMNS(ExtraValues),COLUMNS(ExtraValues))+1))</f>
        <v>#N/A</v>
      </c>
    </row>
    <row r="12" spans="2:14" ht="20.25" customHeight="1" x14ac:dyDescent="0.25">
      <c r="B12" s="3" t="s">
        <v>5</v>
      </c>
      <c r="C12" s="1"/>
      <c r="D12" s="1"/>
      <c r="E12" s="1"/>
      <c r="F12" s="1"/>
      <c r="G12" s="4"/>
      <c r="H12" s="5" t="str">
        <f t="shared" si="0"/>
        <v/>
      </c>
      <c r="L12">
        <f t="shared" si="1"/>
        <v>4.25</v>
      </c>
      <c r="M12" t="e" cm="1">
        <f t="array" ref="M12">IF(INDEX(DiurnalValues,1+INT((ROW(A7)-1)/COLUMNS(DiurnalValues)),MOD(ROW(A7)-1+COLUMNS(DiurnalValues),COLUMNS(DiurnalValues))+1)=0,#N/A,INDEX(DiurnalValues,1+INT((ROW(A7)-1)/COLUMNS(DiurnalValues)),MOD(ROW(A7)-1+COLUMNS(DiurnalValues),COLUMNS(DiurnalValues))+1))</f>
        <v>#N/A</v>
      </c>
      <c r="N12" t="e" cm="1">
        <f t="array" ref="N12">IF(INDEX(ExtraValues,1+INT((ROW(B7)-1)/COLUMNS(ExtraValues)),MOD(ROW(B7)-1+COLUMNS(ExtraValues),COLUMNS(ExtraValues))+1)=0,#N/A,INDEX(ExtraValues,1+INT((ROW(B7)-1)/COLUMNS(ExtraValues)),MOD(ROW(B7)-1+COLUMNS(ExtraValues),COLUMNS(ExtraValues))+1))</f>
        <v>#N/A</v>
      </c>
    </row>
    <row r="13" spans="2:14" ht="20.25" customHeight="1" x14ac:dyDescent="0.25">
      <c r="B13" s="3" t="s">
        <v>6</v>
      </c>
      <c r="C13" s="1"/>
      <c r="D13" s="1"/>
      <c r="E13" s="1"/>
      <c r="F13" s="1"/>
      <c r="G13" s="4"/>
      <c r="H13" s="5" t="str">
        <f t="shared" si="0"/>
        <v/>
      </c>
      <c r="L13">
        <f t="shared" si="1"/>
        <v>4.75</v>
      </c>
      <c r="M13" t="e" cm="1">
        <f t="array" ref="M13">IF(INDEX(DiurnalValues,1+INT((ROW(A8)-1)/COLUMNS(DiurnalValues)),MOD(ROW(A8)-1+COLUMNS(DiurnalValues),COLUMNS(DiurnalValues))+1)=0,#N/A,INDEX(DiurnalValues,1+INT((ROW(A8)-1)/COLUMNS(DiurnalValues)),MOD(ROW(A8)-1+COLUMNS(DiurnalValues),COLUMNS(DiurnalValues))+1))</f>
        <v>#N/A</v>
      </c>
      <c r="N13" t="e" cm="1">
        <f t="array" ref="N13">IF(INDEX(ExtraValues,1+INT((ROW(B8)-1)/COLUMNS(ExtraValues)),MOD(ROW(B8)-1+COLUMNS(ExtraValues),COLUMNS(ExtraValues))+1)=0,#N/A,INDEX(ExtraValues,1+INT((ROW(B8)-1)/COLUMNS(ExtraValues)),MOD(ROW(B8)-1+COLUMNS(ExtraValues),COLUMNS(ExtraValues))+1))</f>
        <v>#N/A</v>
      </c>
    </row>
    <row r="14" spans="2:14" ht="20.25" customHeight="1" x14ac:dyDescent="0.25">
      <c r="B14" s="3" t="s">
        <v>7</v>
      </c>
      <c r="C14" s="1"/>
      <c r="D14" s="1"/>
      <c r="E14" s="1"/>
      <c r="F14" s="1"/>
      <c r="G14" s="4"/>
      <c r="H14" s="5" t="str">
        <f t="shared" si="0"/>
        <v/>
      </c>
      <c r="L14">
        <f t="shared" si="1"/>
        <v>5.25</v>
      </c>
      <c r="M14" t="e" cm="1">
        <f t="array" ref="M14">IF(INDEX(DiurnalValues,1+INT((ROW(A9)-1)/COLUMNS(DiurnalValues)),MOD(ROW(A9)-1+COLUMNS(DiurnalValues),COLUMNS(DiurnalValues))+1)=0,#N/A,INDEX(DiurnalValues,1+INT((ROW(A9)-1)/COLUMNS(DiurnalValues)),MOD(ROW(A9)-1+COLUMNS(DiurnalValues),COLUMNS(DiurnalValues))+1))</f>
        <v>#N/A</v>
      </c>
      <c r="N14" t="e" cm="1">
        <f t="array" ref="N14">IF(INDEX(ExtraValues,1+INT((ROW(B9)-1)/COLUMNS(ExtraValues)),MOD(ROW(B9)-1+COLUMNS(ExtraValues),COLUMNS(ExtraValues))+1)=0,#N/A,INDEX(ExtraValues,1+INT((ROW(B9)-1)/COLUMNS(ExtraValues)),MOD(ROW(B9)-1+COLUMNS(ExtraValues),COLUMNS(ExtraValues))+1))</f>
        <v>#N/A</v>
      </c>
    </row>
    <row r="15" spans="2:14" ht="20.25" customHeight="1" x14ac:dyDescent="0.25">
      <c r="B15" s="3" t="s">
        <v>8</v>
      </c>
      <c r="C15" s="1"/>
      <c r="D15" s="1"/>
      <c r="E15" s="1"/>
      <c r="F15" s="1"/>
      <c r="G15" s="4"/>
      <c r="H15" s="5" t="str">
        <f t="shared" si="0"/>
        <v/>
      </c>
      <c r="L15">
        <f t="shared" si="1"/>
        <v>5.75</v>
      </c>
      <c r="M15" t="e" cm="1">
        <f t="array" ref="M15">IF(INDEX(DiurnalValues,1+INT((ROW(A10)-1)/COLUMNS(DiurnalValues)),MOD(ROW(A10)-1+COLUMNS(DiurnalValues),COLUMNS(DiurnalValues))+1)=0,#N/A,INDEX(DiurnalValues,1+INT((ROW(A10)-1)/COLUMNS(DiurnalValues)),MOD(ROW(A10)-1+COLUMNS(DiurnalValues),COLUMNS(DiurnalValues))+1))</f>
        <v>#N/A</v>
      </c>
      <c r="N15" t="e" cm="1">
        <f t="array" ref="N15">IF(INDEX(ExtraValues,1+INT((ROW(B10)-1)/COLUMNS(ExtraValues)),MOD(ROW(B10)-1+COLUMNS(ExtraValues),COLUMNS(ExtraValues))+1)=0,#N/A,INDEX(ExtraValues,1+INT((ROW(B10)-1)/COLUMNS(ExtraValues)),MOD(ROW(B10)-1+COLUMNS(ExtraValues),COLUMNS(ExtraValues))+1))</f>
        <v>#N/A</v>
      </c>
    </row>
    <row r="16" spans="2:14" ht="20.25" customHeight="1" x14ac:dyDescent="0.25">
      <c r="B16" s="3" t="s">
        <v>9</v>
      </c>
      <c r="C16" s="1"/>
      <c r="D16" s="1"/>
      <c r="E16" s="1"/>
      <c r="F16" s="1"/>
      <c r="G16" s="4"/>
      <c r="H16" s="5" t="str">
        <f t="shared" si="0"/>
        <v/>
      </c>
      <c r="L16">
        <f t="shared" si="1"/>
        <v>6.25</v>
      </c>
      <c r="M16" t="e" cm="1">
        <f t="array" ref="M16">IF(INDEX(DiurnalValues,1+INT((ROW(A11)-1)/COLUMNS(DiurnalValues)),MOD(ROW(A11)-1+COLUMNS(DiurnalValues),COLUMNS(DiurnalValues))+1)=0,#N/A,INDEX(DiurnalValues,1+INT((ROW(A11)-1)/COLUMNS(DiurnalValues)),MOD(ROW(A11)-1+COLUMNS(DiurnalValues),COLUMNS(DiurnalValues))+1))</f>
        <v>#N/A</v>
      </c>
      <c r="N16" t="e" cm="1">
        <f t="array" ref="N16">IF(INDEX(ExtraValues,1+INT((ROW(B11)-1)/COLUMNS(ExtraValues)),MOD(ROW(B11)-1+COLUMNS(ExtraValues),COLUMNS(ExtraValues))+1)=0,#N/A,INDEX(ExtraValues,1+INT((ROW(B11)-1)/COLUMNS(ExtraValues)),MOD(ROW(B11)-1+COLUMNS(ExtraValues),COLUMNS(ExtraValues))+1))</f>
        <v>#N/A</v>
      </c>
    </row>
    <row r="17" spans="2:14" ht="20.25" customHeight="1" x14ac:dyDescent="0.25">
      <c r="B17" s="3" t="s">
        <v>10</v>
      </c>
      <c r="C17" s="1"/>
      <c r="D17" s="1"/>
      <c r="E17" s="1"/>
      <c r="F17" s="1"/>
      <c r="G17" s="4"/>
      <c r="H17" s="5" t="str">
        <f t="shared" si="0"/>
        <v/>
      </c>
      <c r="L17">
        <f t="shared" si="1"/>
        <v>6.75</v>
      </c>
      <c r="M17" t="e" cm="1">
        <f t="array" ref="M17">IF(INDEX(DiurnalValues,1+INT((ROW(A12)-1)/COLUMNS(DiurnalValues)),MOD(ROW(A12)-1+COLUMNS(DiurnalValues),COLUMNS(DiurnalValues))+1)=0,#N/A,INDEX(DiurnalValues,1+INT((ROW(A12)-1)/COLUMNS(DiurnalValues)),MOD(ROW(A12)-1+COLUMNS(DiurnalValues),COLUMNS(DiurnalValues))+1))</f>
        <v>#N/A</v>
      </c>
      <c r="N17" t="e" cm="1">
        <f t="array" ref="N17">IF(INDEX(ExtraValues,1+INT((ROW(B12)-1)/COLUMNS(ExtraValues)),MOD(ROW(B12)-1+COLUMNS(ExtraValues),COLUMNS(ExtraValues))+1)=0,#N/A,INDEX(ExtraValues,1+INT((ROW(B12)-1)/COLUMNS(ExtraValues)),MOD(ROW(B12)-1+COLUMNS(ExtraValues),COLUMNS(ExtraValues))+1))</f>
        <v>#N/A</v>
      </c>
    </row>
    <row r="18" spans="2:14" ht="20.25" customHeight="1" x14ac:dyDescent="0.25">
      <c r="B18" s="3" t="s">
        <v>11</v>
      </c>
      <c r="C18" s="1"/>
      <c r="D18" s="1"/>
      <c r="E18" s="1"/>
      <c r="F18" s="1"/>
      <c r="G18" s="4"/>
      <c r="H18" s="5" t="str">
        <f t="shared" si="0"/>
        <v/>
      </c>
      <c r="L18">
        <f t="shared" si="1"/>
        <v>7.25</v>
      </c>
      <c r="M18" t="e" cm="1">
        <f t="array" ref="M18">IF(INDEX(DiurnalValues,1+INT((ROW(A13)-1)/COLUMNS(DiurnalValues)),MOD(ROW(A13)-1+COLUMNS(DiurnalValues),COLUMNS(DiurnalValues))+1)=0,#N/A,INDEX(DiurnalValues,1+INT((ROW(A13)-1)/COLUMNS(DiurnalValues)),MOD(ROW(A13)-1+COLUMNS(DiurnalValues),COLUMNS(DiurnalValues))+1))</f>
        <v>#N/A</v>
      </c>
      <c r="N18" t="e" cm="1">
        <f t="array" ref="N18">IF(INDEX(ExtraValues,1+INT((ROW(B13)-1)/COLUMNS(ExtraValues)),MOD(ROW(B13)-1+COLUMNS(ExtraValues),COLUMNS(ExtraValues))+1)=0,#N/A,INDEX(ExtraValues,1+INT((ROW(B13)-1)/COLUMNS(ExtraValues)),MOD(ROW(B13)-1+COLUMNS(ExtraValues),COLUMNS(ExtraValues))+1))</f>
        <v>#N/A</v>
      </c>
    </row>
    <row r="19" spans="2:14" ht="20.25" customHeight="1" x14ac:dyDescent="0.25">
      <c r="B19" s="3" t="s">
        <v>12</v>
      </c>
      <c r="C19" s="1"/>
      <c r="D19" s="1"/>
      <c r="E19" s="1"/>
      <c r="F19" s="1"/>
      <c r="G19" s="4"/>
      <c r="H19" s="5" t="str">
        <f t="shared" si="0"/>
        <v/>
      </c>
      <c r="L19">
        <f t="shared" si="1"/>
        <v>7.75</v>
      </c>
      <c r="M19" t="e" cm="1">
        <f t="array" ref="M19">IF(INDEX(DiurnalValues,1+INT((ROW(A14)-1)/COLUMNS(DiurnalValues)),MOD(ROW(A14)-1+COLUMNS(DiurnalValues),COLUMNS(DiurnalValues))+1)=0,#N/A,INDEX(DiurnalValues,1+INT((ROW(A14)-1)/COLUMNS(DiurnalValues)),MOD(ROW(A14)-1+COLUMNS(DiurnalValues),COLUMNS(DiurnalValues))+1))</f>
        <v>#N/A</v>
      </c>
      <c r="N19" t="e" cm="1">
        <f t="array" ref="N19">IF(INDEX(ExtraValues,1+INT((ROW(B14)-1)/COLUMNS(ExtraValues)),MOD(ROW(B14)-1+COLUMNS(ExtraValues),COLUMNS(ExtraValues))+1)=0,#N/A,INDEX(ExtraValues,1+INT((ROW(B14)-1)/COLUMNS(ExtraValues)),MOD(ROW(B14)-1+COLUMNS(ExtraValues),COLUMNS(ExtraValues))+1))</f>
        <v>#N/A</v>
      </c>
    </row>
    <row r="20" spans="2:14" ht="20.25" customHeight="1" x14ac:dyDescent="0.25">
      <c r="B20" s="3" t="s">
        <v>13</v>
      </c>
      <c r="C20" s="1"/>
      <c r="D20" s="1"/>
      <c r="E20" s="1"/>
      <c r="F20" s="1"/>
      <c r="G20" s="4"/>
      <c r="H20" s="5" t="str">
        <f t="shared" si="0"/>
        <v/>
      </c>
      <c r="L20">
        <f t="shared" si="1"/>
        <v>8.25</v>
      </c>
      <c r="M20" t="e" cm="1">
        <f t="array" ref="M20">IF(INDEX(DiurnalValues,1+INT((ROW(A15)-1)/COLUMNS(DiurnalValues)),MOD(ROW(A15)-1+COLUMNS(DiurnalValues),COLUMNS(DiurnalValues))+1)=0,#N/A,INDEX(DiurnalValues,1+INT((ROW(A15)-1)/COLUMNS(DiurnalValues)),MOD(ROW(A15)-1+COLUMNS(DiurnalValues),COLUMNS(DiurnalValues))+1))</f>
        <v>#N/A</v>
      </c>
      <c r="N20" t="e" cm="1">
        <f t="array" ref="N20">IF(INDEX(ExtraValues,1+INT((ROW(B15)-1)/COLUMNS(ExtraValues)),MOD(ROW(B15)-1+COLUMNS(ExtraValues),COLUMNS(ExtraValues))+1)=0,#N/A,INDEX(ExtraValues,1+INT((ROW(B15)-1)/COLUMNS(ExtraValues)),MOD(ROW(B15)-1+COLUMNS(ExtraValues),COLUMNS(ExtraValues))+1))</f>
        <v>#N/A</v>
      </c>
    </row>
    <row r="21" spans="2:14" x14ac:dyDescent="0.25">
      <c r="B21" s="4"/>
      <c r="C21" s="4"/>
      <c r="D21" s="4"/>
      <c r="E21" s="4"/>
      <c r="F21" s="4"/>
      <c r="G21" s="4"/>
      <c r="H21" s="4"/>
      <c r="L21">
        <f t="shared" si="1"/>
        <v>8.75</v>
      </c>
      <c r="M21" t="e" cm="1">
        <f t="array" ref="M21">IF(INDEX(DiurnalValues,1+INT((ROW(A16)-1)/COLUMNS(DiurnalValues)),MOD(ROW(A16)-1+COLUMNS(DiurnalValues),COLUMNS(DiurnalValues))+1)=0,#N/A,INDEX(DiurnalValues,1+INT((ROW(A16)-1)/COLUMNS(DiurnalValues)),MOD(ROW(A16)-1+COLUMNS(DiurnalValues),COLUMNS(DiurnalValues))+1))</f>
        <v>#N/A</v>
      </c>
      <c r="N21" t="e" cm="1">
        <f t="array" ref="N21">IF(INDEX(ExtraValues,1+INT((ROW(B16)-1)/COLUMNS(ExtraValues)),MOD(ROW(B16)-1+COLUMNS(ExtraValues),COLUMNS(ExtraValues))+1)=0,#N/A,INDEX(ExtraValues,1+INT((ROW(B16)-1)/COLUMNS(ExtraValues)),MOD(ROW(B16)-1+COLUMNS(ExtraValues),COLUMNS(ExtraValues))+1))</f>
        <v>#N/A</v>
      </c>
    </row>
    <row r="22" spans="2:14" ht="20.25" customHeight="1" x14ac:dyDescent="0.25">
      <c r="B22" s="4"/>
      <c r="C22" s="4"/>
      <c r="D22" s="4"/>
      <c r="E22" s="8" t="s">
        <v>20</v>
      </c>
      <c r="F22" s="8"/>
      <c r="G22" s="8"/>
      <c r="H22" s="6" t="str">
        <f>IF(COUNTBLANK($H$7:$H$20)&lt;8,AVERAGE($H$7:$H$20),"")</f>
        <v/>
      </c>
      <c r="L22">
        <f t="shared" si="1"/>
        <v>9.25</v>
      </c>
      <c r="M22" t="e" cm="1">
        <f t="array" ref="M22">IF(INDEX(DiurnalValues,1+INT((ROW(A17)-1)/COLUMNS(DiurnalValues)),MOD(ROW(A17)-1+COLUMNS(DiurnalValues),COLUMNS(DiurnalValues))+1)=0,#N/A,INDEX(DiurnalValues,1+INT((ROW(A17)-1)/COLUMNS(DiurnalValues)),MOD(ROW(A17)-1+COLUMNS(DiurnalValues),COLUMNS(DiurnalValues))+1))</f>
        <v>#N/A</v>
      </c>
      <c r="N22" t="e" cm="1">
        <f t="array" ref="N22">IF(INDEX(ExtraValues,1+INT((ROW(B17)-1)/COLUMNS(ExtraValues)),MOD(ROW(B17)-1+COLUMNS(ExtraValues),COLUMNS(ExtraValues))+1)=0,#N/A,INDEX(ExtraValues,1+INT((ROW(B17)-1)/COLUMNS(ExtraValues)),MOD(ROW(B17)-1+COLUMNS(ExtraValues),COLUMNS(ExtraValues))+1))</f>
        <v>#N/A</v>
      </c>
    </row>
    <row r="23" spans="2:14" x14ac:dyDescent="0.25">
      <c r="L23">
        <f t="shared" si="1"/>
        <v>9.75</v>
      </c>
      <c r="M23" t="e" cm="1">
        <f t="array" ref="M23">IF(INDEX(DiurnalValues,1+INT((ROW(A18)-1)/COLUMNS(DiurnalValues)),MOD(ROW(A18)-1+COLUMNS(DiurnalValues),COLUMNS(DiurnalValues))+1)=0,#N/A,INDEX(DiurnalValues,1+INT((ROW(A18)-1)/COLUMNS(DiurnalValues)),MOD(ROW(A18)-1+COLUMNS(DiurnalValues),COLUMNS(DiurnalValues))+1))</f>
        <v>#N/A</v>
      </c>
      <c r="N23" t="e" cm="1">
        <f t="array" ref="N23">IF(INDEX(ExtraValues,1+INT((ROW(B18)-1)/COLUMNS(ExtraValues)),MOD(ROW(B18)-1+COLUMNS(ExtraValues),COLUMNS(ExtraValues))+1)=0,#N/A,INDEX(ExtraValues,1+INT((ROW(B18)-1)/COLUMNS(ExtraValues)),MOD(ROW(B18)-1+COLUMNS(ExtraValues),COLUMNS(ExtraValues))+1))</f>
        <v>#N/A</v>
      </c>
    </row>
    <row r="24" spans="2:14" x14ac:dyDescent="0.25">
      <c r="L24">
        <f t="shared" si="1"/>
        <v>10.25</v>
      </c>
      <c r="M24" t="e" cm="1">
        <f t="array" ref="M24">IF(INDEX(DiurnalValues,1+INT((ROW(A19)-1)/COLUMNS(DiurnalValues)),MOD(ROW(A19)-1+COLUMNS(DiurnalValues),COLUMNS(DiurnalValues))+1)=0,#N/A,INDEX(DiurnalValues,1+INT((ROW(A19)-1)/COLUMNS(DiurnalValues)),MOD(ROW(A19)-1+COLUMNS(DiurnalValues),COLUMNS(DiurnalValues))+1))</f>
        <v>#N/A</v>
      </c>
      <c r="N24" t="e" cm="1">
        <f t="array" ref="N24">IF(INDEX(ExtraValues,1+INT((ROW(B19)-1)/COLUMNS(ExtraValues)),MOD(ROW(B19)-1+COLUMNS(ExtraValues),COLUMNS(ExtraValues))+1)=0,#N/A,INDEX(ExtraValues,1+INT((ROW(B19)-1)/COLUMNS(ExtraValues)),MOD(ROW(B19)-1+COLUMNS(ExtraValues),COLUMNS(ExtraValues))+1))</f>
        <v>#N/A</v>
      </c>
    </row>
    <row r="25" spans="2:14" x14ac:dyDescent="0.25">
      <c r="L25">
        <f t="shared" si="1"/>
        <v>10.75</v>
      </c>
      <c r="M25" t="e" cm="1">
        <f t="array" ref="M25">IF(INDEX(DiurnalValues,1+INT((ROW(A20)-1)/COLUMNS(DiurnalValues)),MOD(ROW(A20)-1+COLUMNS(DiurnalValues),COLUMNS(DiurnalValues))+1)=0,#N/A,INDEX(DiurnalValues,1+INT((ROW(A20)-1)/COLUMNS(DiurnalValues)),MOD(ROW(A20)-1+COLUMNS(DiurnalValues),COLUMNS(DiurnalValues))+1))</f>
        <v>#N/A</v>
      </c>
      <c r="N25" t="e" cm="1">
        <f t="array" ref="N25">IF(INDEX(ExtraValues,1+INT((ROW(B20)-1)/COLUMNS(ExtraValues)),MOD(ROW(B20)-1+COLUMNS(ExtraValues),COLUMNS(ExtraValues))+1)=0,#N/A,INDEX(ExtraValues,1+INT((ROW(B20)-1)/COLUMNS(ExtraValues)),MOD(ROW(B20)-1+COLUMNS(ExtraValues),COLUMNS(ExtraValues))+1))</f>
        <v>#N/A</v>
      </c>
    </row>
    <row r="26" spans="2:14" x14ac:dyDescent="0.25">
      <c r="L26">
        <f t="shared" si="1"/>
        <v>11.25</v>
      </c>
      <c r="M26" t="e" cm="1">
        <f t="array" ref="M26">IF(INDEX(DiurnalValues,1+INT((ROW(A21)-1)/COLUMNS(DiurnalValues)),MOD(ROW(A21)-1+COLUMNS(DiurnalValues),COLUMNS(DiurnalValues))+1)=0,#N/A,INDEX(DiurnalValues,1+INT((ROW(A21)-1)/COLUMNS(DiurnalValues)),MOD(ROW(A21)-1+COLUMNS(DiurnalValues),COLUMNS(DiurnalValues))+1))</f>
        <v>#N/A</v>
      </c>
      <c r="N26" t="e" cm="1">
        <f t="array" ref="N26">IF(INDEX(ExtraValues,1+INT((ROW(B21)-1)/COLUMNS(ExtraValues)),MOD(ROW(B21)-1+COLUMNS(ExtraValues),COLUMNS(ExtraValues))+1)=0,#N/A,INDEX(ExtraValues,1+INT((ROW(B21)-1)/COLUMNS(ExtraValues)),MOD(ROW(B21)-1+COLUMNS(ExtraValues),COLUMNS(ExtraValues))+1))</f>
        <v>#N/A</v>
      </c>
    </row>
    <row r="27" spans="2:14" x14ac:dyDescent="0.25">
      <c r="L27">
        <f t="shared" si="1"/>
        <v>11.75</v>
      </c>
      <c r="M27" t="e" cm="1">
        <f t="array" ref="M27">IF(INDEX(DiurnalValues,1+INT((ROW(A22)-1)/COLUMNS(DiurnalValues)),MOD(ROW(A22)-1+COLUMNS(DiurnalValues),COLUMNS(DiurnalValues))+1)=0,#N/A,INDEX(DiurnalValues,1+INT((ROW(A22)-1)/COLUMNS(DiurnalValues)),MOD(ROW(A22)-1+COLUMNS(DiurnalValues),COLUMNS(DiurnalValues))+1))</f>
        <v>#N/A</v>
      </c>
      <c r="N27" t="e" cm="1">
        <f t="array" ref="N27">IF(INDEX(ExtraValues,1+INT((ROW(B22)-1)/COLUMNS(ExtraValues)),MOD(ROW(B22)-1+COLUMNS(ExtraValues),COLUMNS(ExtraValues))+1)=0,#N/A,INDEX(ExtraValues,1+INT((ROW(B22)-1)/COLUMNS(ExtraValues)),MOD(ROW(B22)-1+COLUMNS(ExtraValues),COLUMNS(ExtraValues))+1))</f>
        <v>#N/A</v>
      </c>
    </row>
    <row r="28" spans="2:14" x14ac:dyDescent="0.25">
      <c r="L28">
        <f t="shared" si="1"/>
        <v>12.25</v>
      </c>
      <c r="M28" t="e" cm="1">
        <f t="array" ref="M28">IF(INDEX(DiurnalValues,1+INT((ROW(A23)-1)/COLUMNS(DiurnalValues)),MOD(ROW(A23)-1+COLUMNS(DiurnalValues),COLUMNS(DiurnalValues))+1)=0,#N/A,INDEX(DiurnalValues,1+INT((ROW(A23)-1)/COLUMNS(DiurnalValues)),MOD(ROW(A23)-1+COLUMNS(DiurnalValues),COLUMNS(DiurnalValues))+1))</f>
        <v>#N/A</v>
      </c>
      <c r="N28" t="e" cm="1">
        <f t="array" ref="N28">IF(INDEX(ExtraValues,1+INT((ROW(B23)-1)/COLUMNS(ExtraValues)),MOD(ROW(B23)-1+COLUMNS(ExtraValues),COLUMNS(ExtraValues))+1)=0,#N/A,INDEX(ExtraValues,1+INT((ROW(B23)-1)/COLUMNS(ExtraValues)),MOD(ROW(B23)-1+COLUMNS(ExtraValues),COLUMNS(ExtraValues))+1))</f>
        <v>#N/A</v>
      </c>
    </row>
    <row r="29" spans="2:14" x14ac:dyDescent="0.25">
      <c r="L29">
        <f t="shared" si="1"/>
        <v>12.75</v>
      </c>
      <c r="M29" t="e" cm="1">
        <f t="array" ref="M29">IF(INDEX(DiurnalValues,1+INT((ROW(A24)-1)/COLUMNS(DiurnalValues)),MOD(ROW(A24)-1+COLUMNS(DiurnalValues),COLUMNS(DiurnalValues))+1)=0,#N/A,INDEX(DiurnalValues,1+INT((ROW(A24)-1)/COLUMNS(DiurnalValues)),MOD(ROW(A24)-1+COLUMNS(DiurnalValues),COLUMNS(DiurnalValues))+1))</f>
        <v>#N/A</v>
      </c>
      <c r="N29" t="e" cm="1">
        <f t="array" ref="N29">IF(INDEX(ExtraValues,1+INT((ROW(B24)-1)/COLUMNS(ExtraValues)),MOD(ROW(B24)-1+COLUMNS(ExtraValues),COLUMNS(ExtraValues))+1)=0,#N/A,INDEX(ExtraValues,1+INT((ROW(B24)-1)/COLUMNS(ExtraValues)),MOD(ROW(B24)-1+COLUMNS(ExtraValues),COLUMNS(ExtraValues))+1))</f>
        <v>#N/A</v>
      </c>
    </row>
    <row r="30" spans="2:14" x14ac:dyDescent="0.25">
      <c r="L30">
        <f t="shared" si="1"/>
        <v>13.25</v>
      </c>
      <c r="M30" t="e" cm="1">
        <f t="array" ref="M30">IF(INDEX(DiurnalValues,1+INT((ROW(A25)-1)/COLUMNS(DiurnalValues)),MOD(ROW(A25)-1+COLUMNS(DiurnalValues),COLUMNS(DiurnalValues))+1)=0,#N/A,INDEX(DiurnalValues,1+INT((ROW(A25)-1)/COLUMNS(DiurnalValues)),MOD(ROW(A25)-1+COLUMNS(DiurnalValues),COLUMNS(DiurnalValues))+1))</f>
        <v>#N/A</v>
      </c>
      <c r="N30" t="e" cm="1">
        <f t="array" ref="N30">IF(INDEX(ExtraValues,1+INT((ROW(B25)-1)/COLUMNS(ExtraValues)),MOD(ROW(B25)-1+COLUMNS(ExtraValues),COLUMNS(ExtraValues))+1)=0,#N/A,INDEX(ExtraValues,1+INT((ROW(B25)-1)/COLUMNS(ExtraValues)),MOD(ROW(B25)-1+COLUMNS(ExtraValues),COLUMNS(ExtraValues))+1))</f>
        <v>#N/A</v>
      </c>
    </row>
    <row r="31" spans="2:14" x14ac:dyDescent="0.25">
      <c r="L31">
        <f t="shared" si="1"/>
        <v>13.75</v>
      </c>
      <c r="M31" t="e" cm="1">
        <f t="array" ref="M31">IF(INDEX(DiurnalValues,1+INT((ROW(A26)-1)/COLUMNS(DiurnalValues)),MOD(ROW(A26)-1+COLUMNS(DiurnalValues),COLUMNS(DiurnalValues))+1)=0,#N/A,INDEX(DiurnalValues,1+INT((ROW(A26)-1)/COLUMNS(DiurnalValues)),MOD(ROW(A26)-1+COLUMNS(DiurnalValues),COLUMNS(DiurnalValues))+1))</f>
        <v>#N/A</v>
      </c>
      <c r="N31" t="e" cm="1">
        <f t="array" ref="N31">IF(INDEX(ExtraValues,1+INT((ROW(B26)-1)/COLUMNS(ExtraValues)),MOD(ROW(B26)-1+COLUMNS(ExtraValues),COLUMNS(ExtraValues))+1)=0,#N/A,INDEX(ExtraValues,1+INT((ROW(B26)-1)/COLUMNS(ExtraValues)),MOD(ROW(B26)-1+COLUMNS(ExtraValues),COLUMNS(ExtraValues))+1))</f>
        <v>#N/A</v>
      </c>
    </row>
    <row r="32" spans="2:14" x14ac:dyDescent="0.25">
      <c r="L32">
        <f t="shared" si="1"/>
        <v>14.25</v>
      </c>
      <c r="M32" t="e" cm="1">
        <f t="array" ref="M32">IF(INDEX(DiurnalValues,1+INT((ROW(A27)-1)/COLUMNS(DiurnalValues)),MOD(ROW(A27)-1+COLUMNS(DiurnalValues),COLUMNS(DiurnalValues))+1)=0,#N/A,INDEX(DiurnalValues,1+INT((ROW(A27)-1)/COLUMNS(DiurnalValues)),MOD(ROW(A27)-1+COLUMNS(DiurnalValues),COLUMNS(DiurnalValues))+1))</f>
        <v>#N/A</v>
      </c>
      <c r="N32" t="e" cm="1">
        <f t="array" ref="N32">IF(INDEX(ExtraValues,1+INT((ROW(B27)-1)/COLUMNS(ExtraValues)),MOD(ROW(B27)-1+COLUMNS(ExtraValues),COLUMNS(ExtraValues))+1)=0,#N/A,INDEX(ExtraValues,1+INT((ROW(B27)-1)/COLUMNS(ExtraValues)),MOD(ROW(B27)-1+COLUMNS(ExtraValues),COLUMNS(ExtraValues))+1))</f>
        <v>#N/A</v>
      </c>
    </row>
    <row r="33" spans="12:14" x14ac:dyDescent="0.25">
      <c r="L33">
        <f t="shared" si="1"/>
        <v>14.75</v>
      </c>
      <c r="M33" t="e" cm="1">
        <f t="array" ref="M33">IF(INDEX(DiurnalValues,1+INT((ROW(A28)-1)/COLUMNS(DiurnalValues)),MOD(ROW(A28)-1+COLUMNS(DiurnalValues),COLUMNS(DiurnalValues))+1)=0,#N/A,INDEX(DiurnalValues,1+INT((ROW(A28)-1)/COLUMNS(DiurnalValues)),MOD(ROW(A28)-1+COLUMNS(DiurnalValues),COLUMNS(DiurnalValues))+1))</f>
        <v>#N/A</v>
      </c>
      <c r="N33" t="e" cm="1">
        <f t="array" ref="N33">IF(INDEX(ExtraValues,1+INT((ROW(B28)-1)/COLUMNS(ExtraValues)),MOD(ROW(B28)-1+COLUMNS(ExtraValues),COLUMNS(ExtraValues))+1)=0,#N/A,INDEX(ExtraValues,1+INT((ROW(B28)-1)/COLUMNS(ExtraValues)),MOD(ROW(B28)-1+COLUMNS(ExtraValues),COLUMNS(ExtraValues))+1))</f>
        <v>#N/A</v>
      </c>
    </row>
    <row r="34" spans="12:14" x14ac:dyDescent="0.25"/>
    <row r="35" spans="12:14" x14ac:dyDescent="0.25"/>
    <row r="36" spans="12:14" x14ac:dyDescent="0.25"/>
    <row r="37" spans="12:14" x14ac:dyDescent="0.25"/>
    <row r="38" spans="12:14" x14ac:dyDescent="0.25"/>
    <row r="39" spans="12:14" x14ac:dyDescent="0.25"/>
    <row r="40" spans="12:14" x14ac:dyDescent="0.25"/>
    <row r="41" spans="12:14" x14ac:dyDescent="0.25"/>
    <row r="42" spans="12:14" x14ac:dyDescent="0.25"/>
    <row r="43" spans="12:14" x14ac:dyDescent="0.25"/>
    <row r="44" spans="12:14" x14ac:dyDescent="0.25"/>
    <row r="45" spans="12:14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</sheetData>
  <sheetProtection algorithmName="SHA-512" hashValue="yhV9wU3Sp0IfRa2uNlrLQugdMQsRcSv1cQa279nqhP/5D51Y6ojfbtVA8gx48twvjY5rO2/luV8obrleyEGkKw==" saltValue="Nv03gLhTcjsFA9QyGFCG9w==" spinCount="100000" sheet="1" objects="1" scenarios="1" selectLockedCells="1"/>
  <protectedRanges>
    <protectedRange algorithmName="SHA-512" hashValue="IV6dERIvpmYM3BAKm8SRN5gIgaXjFHnm7nGbkwT9zzq3p1Jw6rlC1YYtu+ASgiJs00AXYbVNUTC+A+5vZn4Qxg==" saltValue="OUyxEoQ8De65KladR0CaCg==" spinCount="100000" sqref="C7:F20" name="Range1"/>
  </protectedRanges>
  <mergeCells count="2">
    <mergeCell ref="E3:G3"/>
    <mergeCell ref="E22:G22"/>
  </mergeCells>
  <phoneticPr fontId="2" type="noConversion"/>
  <dataValidations count="1">
    <dataValidation type="whole" errorStyle="warning" allowBlank="1" showErrorMessage="1" errorTitle="Out Of Range" error="This value is out of range._x000a_Please recheck." sqref="C7:F20" xr:uid="{ED9052AB-81B3-4E13-B3C8-F2DAC03E28CF}">
      <formula1>50</formula1>
      <formula2>1000</formula2>
    </dataValidation>
  </dataValidations>
  <pageMargins left="0.23622047244094491" right="0.23622047244094491" top="0.55833333333333335" bottom="0.74803149606299213" header="0.31496062992125984" footer="0.31496062992125984"/>
  <pageSetup paperSize="9" scale="80" orientation="portrait" r:id="rId1"/>
  <headerFooter>
    <oddHeader>&amp;CInsert Name and Hospital Number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Diurnal PEF Variability</vt:lpstr>
      <vt:lpstr>'Diurnal PEF Variability'!Amplitudes</vt:lpstr>
      <vt:lpstr>'Diurnal PEF Variability'!DiurnalValues</vt:lpstr>
      <vt:lpstr>'Diurnal PEF Variability'!ExtraValues</vt:lpstr>
      <vt:lpstr>'Diurnal PEF Variability'!Print_Area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Chauhan Milan - Research Data Coordinator</dc:creator>
  <cp:lastModifiedBy>Patricia Bryant</cp:lastModifiedBy>
  <cp:lastPrinted>2023-12-12T11:40:50Z</cp:lastPrinted>
  <dcterms:created xsi:type="dcterms:W3CDTF">2015-06-05T18:17:20Z</dcterms:created>
  <dcterms:modified xsi:type="dcterms:W3CDTF">2024-03-18T11:09:34Z</dcterms:modified>
</cp:coreProperties>
</file>